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D34" i="1" l="1"/>
  <c r="E34" i="1"/>
  <c r="F34" i="1"/>
  <c r="G34" i="1"/>
  <c r="C34" i="1"/>
  <c r="F7" i="1" l="1"/>
  <c r="F18" i="1"/>
  <c r="D22" i="1" l="1"/>
  <c r="G23" i="1" s="1"/>
  <c r="D17" i="1"/>
  <c r="E18" i="1" s="1"/>
  <c r="E23" i="1" l="1"/>
  <c r="F23" i="1"/>
  <c r="D6" i="1" l="1"/>
  <c r="E7" i="1" l="1"/>
  <c r="G7" i="1"/>
  <c r="D11" i="1"/>
  <c r="F12" i="1" s="1"/>
  <c r="G12" i="1" l="1"/>
  <c r="E12" i="1"/>
</calcChain>
</file>

<file path=xl/sharedStrings.xml><?xml version="1.0" encoding="utf-8"?>
<sst xmlns="http://schemas.openxmlformats.org/spreadsheetml/2006/main" count="68" uniqueCount="27">
  <si>
    <t>Total</t>
  </si>
  <si>
    <t>Agriculture</t>
  </si>
  <si>
    <t xml:space="preserve"> </t>
  </si>
  <si>
    <t>Financial Year</t>
  </si>
  <si>
    <t>(Rs. in crore)</t>
  </si>
  <si>
    <t xml:space="preserve">DISBURSEMENT  </t>
  </si>
  <si>
    <t>BENEFICIARIES ON DISBURSEMENT</t>
  </si>
  <si>
    <t xml:space="preserve">NSFDC : SECTOR-WISE STATUS </t>
  </si>
  <si>
    <t>ELS</t>
  </si>
  <si>
    <t>Percentage (%)</t>
  </si>
  <si>
    <t>Transport, Services &amp; Others</t>
  </si>
  <si>
    <t xml:space="preserve">2025-2026  </t>
  </si>
  <si>
    <t>(Rs. In crore)</t>
  </si>
  <si>
    <t>Srno.</t>
  </si>
  <si>
    <t>Sector</t>
  </si>
  <si>
    <t>2021-22</t>
  </si>
  <si>
    <t>2022-23</t>
  </si>
  <si>
    <t>2023-24</t>
  </si>
  <si>
    <t>2024-25</t>
  </si>
  <si>
    <t>2025-26</t>
  </si>
  <si>
    <t>Service</t>
  </si>
  <si>
    <t>Transport</t>
  </si>
  <si>
    <t>Education</t>
  </si>
  <si>
    <t>Industry</t>
  </si>
  <si>
    <t>TOTAL :</t>
  </si>
  <si>
    <t>Details of loan Disbursement across different sectors during the last five years</t>
  </si>
  <si>
    <t>2026-2027 (as on 30.06.2026)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</si>
</sst>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2" xfId="0" applyBorder="1"/>
    <xf numFmtId="0" fontId="1" fillId="0" borderId="4" xfId="0" applyFont="1" applyBorder="1"/>
    <xf numFmtId="0" fontId="1" fillId="0" borderId="0" xfId="0" applyFont="1"/>
    <xf numFmtId="0" fontId="2" fillId="0" borderId="0" xfId="0" applyFont="1"/>
    <xf numFmtId="2" fontId="0" fillId="0" borderId="0" xfId="0" applyNumberFormat="1"/>
    <xf numFmtId="0" fontId="1" fillId="0" borderId="7" xfId="0" applyFont="1" applyBorder="1"/>
    <xf numFmtId="0" fontId="0" fillId="0" borderId="5" xfId="0" applyBorder="1"/>
    <xf numFmtId="0" fontId="0" fillId="0" borderId="8" xfId="0" applyBorder="1" applyAlignment="1">
      <alignment horizontal="right"/>
    </xf>
    <xf numFmtId="0" fontId="1" fillId="0" borderId="7" xfId="0" applyFont="1" applyBorder="1" applyAlignment="1">
      <alignment horizontal="left"/>
    </xf>
    <xf numFmtId="0" fontId="0" fillId="0" borderId="8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1" fillId="0" borderId="13" xfId="0" applyFont="1" applyBorder="1"/>
    <xf numFmtId="0" fontId="1" fillId="0" borderId="14" xfId="0" applyFont="1" applyBorder="1"/>
    <xf numFmtId="0" fontId="1" fillId="0" borderId="5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1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4"/>
  <sheetViews>
    <sheetView tabSelected="1" topLeftCell="A4" zoomScale="115" zoomScaleNormal="115" workbookViewId="0">
      <selection activeCell="O17" sqref="O17"/>
    </sheetView>
  </sheetViews>
  <sheetFormatPr defaultRowHeight="15" x14ac:dyDescent="0.25"/>
  <cols>
    <col min="1" max="1" width="5.5703125" customWidth="1"/>
    <col min="2" max="2" width="12" customWidth="1"/>
    <col min="3" max="3" width="31.7109375" customWidth="1"/>
    <col min="4" max="4" width="9.28515625" customWidth="1"/>
    <col min="5" max="5" width="26.5703125" bestFit="1" customWidth="1"/>
    <col min="6" max="6" width="9.5703125" customWidth="1"/>
    <col min="7" max="7" width="10.85546875" bestFit="1" customWidth="1"/>
    <col min="8" max="8" width="9.28515625" customWidth="1"/>
  </cols>
  <sheetData>
    <row r="2" spans="2:10" ht="15.75" x14ac:dyDescent="0.25">
      <c r="C2" s="4" t="s">
        <v>7</v>
      </c>
    </row>
    <row r="4" spans="2:10" ht="15.75" thickBot="1" x14ac:dyDescent="0.3">
      <c r="B4" t="s">
        <v>2</v>
      </c>
      <c r="C4" s="3" t="s">
        <v>5</v>
      </c>
      <c r="E4" s="3" t="s">
        <v>4</v>
      </c>
    </row>
    <row r="5" spans="2:10" x14ac:dyDescent="0.25">
      <c r="C5" s="6" t="s">
        <v>3</v>
      </c>
      <c r="D5" s="10" t="s">
        <v>0</v>
      </c>
      <c r="E5" s="10" t="s">
        <v>10</v>
      </c>
      <c r="F5" s="10" t="s">
        <v>8</v>
      </c>
      <c r="G5" s="13" t="s">
        <v>1</v>
      </c>
    </row>
    <row r="6" spans="2:10" x14ac:dyDescent="0.25">
      <c r="C6" s="1" t="s">
        <v>26</v>
      </c>
      <c r="D6" s="11">
        <f>SUM(E6:G6)</f>
        <v>63.019999999999996</v>
      </c>
      <c r="E6" s="11">
        <v>62.19</v>
      </c>
      <c r="F6" s="11">
        <v>0.83</v>
      </c>
      <c r="G6" s="14">
        <v>0</v>
      </c>
      <c r="J6" s="5"/>
    </row>
    <row r="7" spans="2:10" ht="15.75" thickBot="1" x14ac:dyDescent="0.3">
      <c r="C7" s="2" t="s">
        <v>9</v>
      </c>
      <c r="D7" s="19" t="s">
        <v>2</v>
      </c>
      <c r="E7" s="12">
        <f>+E6/D6*100</f>
        <v>98.682957791177401</v>
      </c>
      <c r="F7" s="12">
        <f t="shared" ref="F7" si="0">+F6/E6*100</f>
        <v>1.3346197137803506</v>
      </c>
      <c r="G7" s="12">
        <f>+G6/D6*100</f>
        <v>0</v>
      </c>
    </row>
    <row r="8" spans="2:10" x14ac:dyDescent="0.25">
      <c r="D8" s="16"/>
      <c r="F8" s="16"/>
      <c r="G8" s="16" t="s">
        <v>2</v>
      </c>
    </row>
    <row r="9" spans="2:10" ht="15.75" thickBot="1" x14ac:dyDescent="0.3">
      <c r="C9" s="3" t="s">
        <v>6</v>
      </c>
      <c r="D9" s="16"/>
      <c r="F9" s="16" t="s">
        <v>2</v>
      </c>
      <c r="G9" s="16"/>
    </row>
    <row r="10" spans="2:10" x14ac:dyDescent="0.25">
      <c r="C10" s="9" t="s">
        <v>3</v>
      </c>
      <c r="D10" s="10" t="s">
        <v>0</v>
      </c>
      <c r="E10" s="8" t="s">
        <v>10</v>
      </c>
      <c r="F10" s="10" t="s">
        <v>8</v>
      </c>
      <c r="G10" s="13" t="s">
        <v>1</v>
      </c>
    </row>
    <row r="11" spans="2:10" x14ac:dyDescent="0.25">
      <c r="C11" s="1" t="s">
        <v>26</v>
      </c>
      <c r="D11" s="20">
        <f>SUM(E11:F11)</f>
        <v>3201</v>
      </c>
      <c r="E11" s="20">
        <v>3201</v>
      </c>
      <c r="F11" s="17">
        <v>0</v>
      </c>
      <c r="G11" s="18">
        <v>0</v>
      </c>
    </row>
    <row r="12" spans="2:10" ht="15.75" thickBot="1" x14ac:dyDescent="0.3">
      <c r="C12" s="2" t="s">
        <v>9</v>
      </c>
      <c r="D12" s="7" t="s">
        <v>2</v>
      </c>
      <c r="E12" s="12">
        <f>+E11/D11*100</f>
        <v>100</v>
      </c>
      <c r="F12" s="12">
        <f>+F11/D11*100</f>
        <v>0</v>
      </c>
      <c r="G12" s="15">
        <f>+G11/D11*100</f>
        <v>0</v>
      </c>
    </row>
    <row r="14" spans="2:10" x14ac:dyDescent="0.25">
      <c r="C14" t="s">
        <v>2</v>
      </c>
      <c r="D14" t="s">
        <v>2</v>
      </c>
      <c r="G14" t="s">
        <v>2</v>
      </c>
    </row>
    <row r="15" spans="2:10" ht="15.75" thickBot="1" x14ac:dyDescent="0.3">
      <c r="B15" t="s">
        <v>2</v>
      </c>
      <c r="C15" s="3" t="s">
        <v>5</v>
      </c>
      <c r="E15" s="3" t="s">
        <v>4</v>
      </c>
    </row>
    <row r="16" spans="2:10" x14ac:dyDescent="0.25">
      <c r="C16" s="6" t="s">
        <v>3</v>
      </c>
      <c r="D16" s="10" t="s">
        <v>0</v>
      </c>
      <c r="E16" s="10" t="s">
        <v>10</v>
      </c>
      <c r="F16" s="10" t="s">
        <v>8</v>
      </c>
      <c r="G16" s="13" t="s">
        <v>1</v>
      </c>
    </row>
    <row r="17" spans="1:14" x14ac:dyDescent="0.25">
      <c r="C17" s="1" t="s">
        <v>11</v>
      </c>
      <c r="D17" s="11">
        <f>SUM(E17:G17)</f>
        <v>775.26</v>
      </c>
      <c r="E17" s="11">
        <v>761.34</v>
      </c>
      <c r="F17" s="11">
        <v>13.92</v>
      </c>
      <c r="G17" s="14">
        <v>0</v>
      </c>
      <c r="I17" t="s">
        <v>2</v>
      </c>
      <c r="J17" s="5" t="s">
        <v>2</v>
      </c>
    </row>
    <row r="18" spans="1:14" ht="15.75" thickBot="1" x14ac:dyDescent="0.3">
      <c r="C18" s="2" t="s">
        <v>9</v>
      </c>
      <c r="D18" s="19" t="s">
        <v>2</v>
      </c>
      <c r="E18" s="12">
        <f>+E17/D17*100</f>
        <v>98.204473337976935</v>
      </c>
      <c r="F18" s="12">
        <f>+F17/E17*100</f>
        <v>1.8283552683426587</v>
      </c>
      <c r="G18" s="15">
        <v>0</v>
      </c>
    </row>
    <row r="19" spans="1:14" x14ac:dyDescent="0.25">
      <c r="D19" s="16"/>
      <c r="F19" s="16"/>
      <c r="G19" s="16" t="s">
        <v>2</v>
      </c>
    </row>
    <row r="20" spans="1:14" ht="15.75" thickBot="1" x14ac:dyDescent="0.3">
      <c r="C20" s="3" t="s">
        <v>6</v>
      </c>
      <c r="D20" s="16"/>
      <c r="F20" s="16" t="s">
        <v>2</v>
      </c>
      <c r="G20" s="16"/>
    </row>
    <row r="21" spans="1:14" x14ac:dyDescent="0.25">
      <c r="C21" s="9" t="s">
        <v>3</v>
      </c>
      <c r="D21" s="10" t="s">
        <v>0</v>
      </c>
      <c r="E21" s="8" t="s">
        <v>10</v>
      </c>
      <c r="F21" s="10" t="s">
        <v>8</v>
      </c>
      <c r="G21" s="13" t="s">
        <v>1</v>
      </c>
    </row>
    <row r="22" spans="1:14" x14ac:dyDescent="0.25">
      <c r="C22" s="1" t="s">
        <v>11</v>
      </c>
      <c r="D22" s="20">
        <f>SUM(E22:F22)</f>
        <v>59002</v>
      </c>
      <c r="E22" s="20">
        <v>58785</v>
      </c>
      <c r="F22" s="17">
        <v>217</v>
      </c>
      <c r="G22" s="18">
        <v>0</v>
      </c>
    </row>
    <row r="23" spans="1:14" ht="15.75" thickBot="1" x14ac:dyDescent="0.3">
      <c r="C23" s="2" t="s">
        <v>9</v>
      </c>
      <c r="D23" s="7" t="s">
        <v>2</v>
      </c>
      <c r="E23" s="12">
        <f>+E22/D22*100</f>
        <v>99.632215857089591</v>
      </c>
      <c r="F23" s="12">
        <f>+F22/D22*100</f>
        <v>0.36778414291040978</v>
      </c>
      <c r="G23" s="15">
        <f>+G22/D22*100</f>
        <v>0</v>
      </c>
    </row>
    <row r="26" spans="1:14" x14ac:dyDescent="0.25">
      <c r="A26" s="3" t="s">
        <v>25</v>
      </c>
    </row>
    <row r="27" spans="1:14" ht="15.75" thickBot="1" x14ac:dyDescent="0.3">
      <c r="F27" t="s">
        <v>12</v>
      </c>
    </row>
    <row r="28" spans="1:14" ht="15.75" thickBot="1" x14ac:dyDescent="0.3">
      <c r="A28" s="25" t="s">
        <v>13</v>
      </c>
      <c r="B28" s="26" t="s">
        <v>14</v>
      </c>
      <c r="C28" s="28" t="s">
        <v>15</v>
      </c>
      <c r="D28" s="28" t="s">
        <v>16</v>
      </c>
      <c r="E28" s="28" t="s">
        <v>17</v>
      </c>
      <c r="F28" s="28" t="s">
        <v>18</v>
      </c>
      <c r="G28" s="29" t="s">
        <v>19</v>
      </c>
      <c r="J28" t="s">
        <v>2</v>
      </c>
    </row>
    <row r="29" spans="1:14" x14ac:dyDescent="0.25">
      <c r="A29" s="23">
        <v>1</v>
      </c>
      <c r="B29" s="24" t="s">
        <v>20</v>
      </c>
      <c r="C29" s="30">
        <v>559.42999999999995</v>
      </c>
      <c r="D29" s="30">
        <v>609.83999999999992</v>
      </c>
      <c r="E29" s="30">
        <v>704.61</v>
      </c>
      <c r="F29" s="30">
        <v>600.07000000000005</v>
      </c>
      <c r="G29" s="31">
        <v>508.55</v>
      </c>
    </row>
    <row r="30" spans="1:14" x14ac:dyDescent="0.25">
      <c r="A30" s="1">
        <v>2</v>
      </c>
      <c r="B30" s="21" t="s">
        <v>21</v>
      </c>
      <c r="C30" s="11">
        <v>6.48</v>
      </c>
      <c r="D30" s="11">
        <v>10.7</v>
      </c>
      <c r="E30" s="11">
        <v>0.3</v>
      </c>
      <c r="F30" s="11">
        <v>0</v>
      </c>
      <c r="G30" s="14">
        <v>5.81</v>
      </c>
    </row>
    <row r="31" spans="1:14" x14ac:dyDescent="0.25">
      <c r="A31" s="1">
        <v>3</v>
      </c>
      <c r="B31" s="21" t="s">
        <v>1</v>
      </c>
      <c r="C31" s="11">
        <v>0.9</v>
      </c>
      <c r="D31" s="11">
        <v>9.58</v>
      </c>
      <c r="E31" s="11">
        <v>0.12</v>
      </c>
      <c r="F31" s="11">
        <v>0</v>
      </c>
      <c r="G31" s="14">
        <v>214.58</v>
      </c>
      <c r="N31" t="s">
        <v>2</v>
      </c>
    </row>
    <row r="32" spans="1:14" x14ac:dyDescent="0.25">
      <c r="A32" s="1">
        <v>4</v>
      </c>
      <c r="B32" s="21" t="s">
        <v>22</v>
      </c>
      <c r="C32" s="11">
        <v>5.1967000000000008</v>
      </c>
      <c r="D32" s="11">
        <v>5.8250999999999999</v>
      </c>
      <c r="E32" s="11">
        <v>9.4175000000000004</v>
      </c>
      <c r="F32" s="11">
        <v>11.708</v>
      </c>
      <c r="G32" s="14">
        <v>13.9223</v>
      </c>
    </row>
    <row r="33" spans="1:8" x14ac:dyDescent="0.25">
      <c r="A33" s="1">
        <v>5</v>
      </c>
      <c r="B33" s="21" t="s">
        <v>23</v>
      </c>
      <c r="C33" s="11">
        <v>0</v>
      </c>
      <c r="D33" s="11">
        <v>0</v>
      </c>
      <c r="E33" s="11">
        <v>0</v>
      </c>
      <c r="F33" s="11">
        <v>0</v>
      </c>
      <c r="G33" s="14">
        <v>32.4</v>
      </c>
    </row>
    <row r="34" spans="1:8" ht="15.75" thickBot="1" x14ac:dyDescent="0.3">
      <c r="A34" s="22" t="s">
        <v>2</v>
      </c>
      <c r="B34" s="27" t="s">
        <v>24</v>
      </c>
      <c r="C34" s="32">
        <f>SUM(C29:C33)</f>
        <v>572.00669999999991</v>
      </c>
      <c r="D34" s="32">
        <f>SUM(D29:D33)</f>
        <v>635.94510000000002</v>
      </c>
      <c r="E34" s="32">
        <f>SUM(E29:E33)</f>
        <v>714.44749999999999</v>
      </c>
      <c r="F34" s="32">
        <f>SUM(F29:F33)</f>
        <v>611.77800000000002</v>
      </c>
      <c r="G34" s="32">
        <f>SUM(G29:G33)</f>
        <v>775.26229999999998</v>
      </c>
      <c r="H34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2023-08-28T11:48:46Z</cp:lastPrinted>
  <dcterms:created xsi:type="dcterms:W3CDTF">2020-11-06T11:31:47Z</dcterms:created>
  <dcterms:modified xsi:type="dcterms:W3CDTF">2026-07-13T10:34:11Z</dcterms:modified>
</cp:coreProperties>
</file>